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E6" i="1"/>
  <c r="D6" i="1"/>
  <c r="C6" i="1"/>
  <c r="G5" i="1"/>
  <c r="D5" i="1"/>
  <c r="D79" i="1" s="1"/>
  <c r="C5" i="1"/>
  <c r="C79" i="1" s="1"/>
  <c r="H6" i="1" l="1"/>
  <c r="H5" i="1" s="1"/>
  <c r="E5" i="1"/>
  <c r="G79" i="1"/>
  <c r="H43" i="1"/>
  <c r="E42" i="1"/>
  <c r="H42" i="1" s="1"/>
  <c r="H18" i="1"/>
  <c r="H27" i="1"/>
  <c r="H38" i="1"/>
  <c r="H45" i="1"/>
  <c r="H79" i="1" l="1"/>
  <c r="E79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<sst xmlns="http://schemas.openxmlformats.org/spreadsheetml/2006/main" count="137" uniqueCount="105">
  <si>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Junio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</si>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</sst>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6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167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6" fillId="3" borderId="14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A81" sqref="A81:G86"/>
    </sheetView>
  </sheetViews>
  <sheetFormatPr baseColWidth="10" defaultRowHeight="11.25"/>
  <cols>
    <col min="1" max="1" width="5" style="4" customWidth="1"/>
    <col min="2" max="2" width="56.42578125" style="4" customWidth="1"/>
    <col min="3" max="4" width="15.28515625" style="4" customWidth="1"/>
    <col min="5" max="5" width="18" style="4" customWidth="1"/>
    <col min="6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22785527.920000002</v>
      </c>
      <c r="D5" s="18">
        <f t="shared" ref="D5:H5" si="0">D6+D16+D25+D36</f>
        <v>998295</v>
      </c>
      <c r="E5" s="18">
        <f t="shared" si="0"/>
        <v>23783822.920000002</v>
      </c>
      <c r="F5" s="18">
        <f t="shared" si="0"/>
        <v>7254794.5</v>
      </c>
      <c r="G5" s="18">
        <f t="shared" si="0"/>
        <v>7211606.5</v>
      </c>
      <c r="H5" s="18">
        <f t="shared" si="0"/>
        <v>16529028.420000002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22785527.920000002</v>
      </c>
      <c r="D16" s="18">
        <f t="shared" ref="D16:G16" si="4">SUM(D17:D23)</f>
        <v>998295</v>
      </c>
      <c r="E16" s="18">
        <f t="shared" si="4"/>
        <v>23783822.920000002</v>
      </c>
      <c r="F16" s="18">
        <f t="shared" si="4"/>
        <v>7254794.5</v>
      </c>
      <c r="G16" s="18">
        <f t="shared" si="4"/>
        <v>7211606.5</v>
      </c>
      <c r="H16" s="18">
        <f t="shared" si="3"/>
        <v>16529028.420000002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22785527.920000002</v>
      </c>
      <c r="D21" s="23">
        <v>998295</v>
      </c>
      <c r="E21" s="23">
        <f t="shared" si="5"/>
        <v>23783822.920000002</v>
      </c>
      <c r="F21" s="23">
        <v>7254794.5</v>
      </c>
      <c r="G21" s="23">
        <v>7211606.5</v>
      </c>
      <c r="H21" s="23">
        <f t="shared" si="3"/>
        <v>16529028.420000002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13849313.74</v>
      </c>
      <c r="E42" s="18">
        <f t="shared" si="10"/>
        <v>13849313.74</v>
      </c>
      <c r="F42" s="18">
        <f t="shared" si="10"/>
        <v>1718505.82</v>
      </c>
      <c r="G42" s="18">
        <f t="shared" si="10"/>
        <v>1718505.82</v>
      </c>
      <c r="H42" s="18">
        <f t="shared" si="3"/>
        <v>12130807.92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13849313.74</v>
      </c>
      <c r="E53" s="18">
        <f t="shared" si="13"/>
        <v>13849313.74</v>
      </c>
      <c r="F53" s="18">
        <f t="shared" si="13"/>
        <v>1718505.82</v>
      </c>
      <c r="G53" s="18">
        <f t="shared" si="13"/>
        <v>1718505.82</v>
      </c>
      <c r="H53" s="18">
        <f t="shared" si="3"/>
        <v>12130807.92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13849313.74</v>
      </c>
      <c r="E58" s="23">
        <f t="shared" si="14"/>
        <v>13849313.74</v>
      </c>
      <c r="F58" s="23">
        <v>1718505.82</v>
      </c>
      <c r="G58" s="23">
        <v>1718505.82</v>
      </c>
      <c r="H58" s="23">
        <f t="shared" si="3"/>
        <v>12130807.92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22785527.920000002</v>
      </c>
      <c r="D79" s="18">
        <f t="shared" ref="D79:H79" si="20">D5+D42</f>
        <v>14847608.74</v>
      </c>
      <c r="E79" s="18">
        <f t="shared" si="20"/>
        <v>37633136.660000004</v>
      </c>
      <c r="F79" s="18">
        <f t="shared" si="20"/>
        <v>8973300.3200000003</v>
      </c>
      <c r="G79" s="18">
        <f t="shared" si="20"/>
        <v>8930112.3200000003</v>
      </c>
      <c r="H79" s="18">
        <f t="shared" si="20"/>
        <v>28659836.340000004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>
      <c r="A81" s="44" t="s">
        <v>100</v>
      </c>
      <c r="B81" s="44"/>
      <c r="C81" s="44"/>
      <c r="D81" s="44"/>
      <c r="E81" s="44"/>
      <c r="F81" s="44"/>
      <c r="G81" s="44"/>
    </row>
    <row r="82" spans="1:7" ht="12.75">
      <c r="A82" s="34"/>
      <c r="B82" s="35"/>
      <c r="C82" s="36"/>
      <c r="D82" s="36"/>
      <c r="E82" s="33"/>
      <c r="F82" s="37"/>
      <c r="G82" s="35"/>
    </row>
    <row r="83" spans="1:7" ht="12.75">
      <c r="A83" s="45"/>
      <c r="B83" s="45"/>
      <c r="C83" s="36"/>
      <c r="D83" s="38"/>
      <c r="E83" s="38"/>
      <c r="F83" s="39"/>
      <c r="G83" s="39"/>
    </row>
    <row r="84" spans="1:7" ht="12.75">
      <c r="A84" s="46" t="s">
        <v>101</v>
      </c>
      <c r="B84" s="46"/>
      <c r="C84" s="40"/>
      <c r="D84" s="47" t="s">
        <v>102</v>
      </c>
      <c r="E84" s="47"/>
      <c r="F84" s="48"/>
      <c r="G84" s="48"/>
    </row>
    <row r="85" spans="1:7" ht="12.75">
      <c r="A85" s="31" t="s">
        <v>103</v>
      </c>
      <c r="B85" s="31"/>
      <c r="C85" s="41"/>
      <c r="D85" s="43" t="s">
        <v>104</v>
      </c>
      <c r="E85" s="43"/>
      <c r="F85" s="43"/>
      <c r="G85" s="43"/>
    </row>
    <row r="86" spans="1:7" ht="15">
      <c r="A86" s="33"/>
      <c r="B86" s="33"/>
      <c r="C86" s="42"/>
      <c r="D86" s="33"/>
      <c r="E86" s="33"/>
      <c r="F86" s="33"/>
      <c r="G86" s="32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2018-05-16T21:45:50Z</dcterms:created>
  <dcterms:modified xsi:type="dcterms:W3CDTF">2018-05-16T21:47:10Z</dcterms:modified>
</cp:coreProperties>
</file>