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2 do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E43" i="1" s="1"/>
  <c r="E44" i="1"/>
  <c r="H44" i="1" s="1"/>
  <c r="G43" i="1"/>
  <c r="G42" i="1" s="1"/>
  <c r="F43" i="1"/>
  <c r="D43" i="1"/>
  <c r="D42" i="1" s="1"/>
  <c r="C43" i="1"/>
  <c r="C42" i="1" s="1"/>
  <c r="F42" i="1"/>
  <c r="E40" i="1"/>
  <c r="H40" i="1" s="1"/>
  <c r="E39" i="1"/>
  <c r="H39" i="1" s="1"/>
  <c r="E38" i="1"/>
  <c r="E36" i="1" s="1"/>
  <c r="H36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E25" i="1" s="1"/>
  <c r="H25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E16" i="1" s="1"/>
  <c r="H16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F5" i="1" s="1"/>
  <c r="F79" i="1" s="1"/>
  <c r="E6" i="1"/>
  <c r="D6" i="1"/>
  <c r="C6" i="1"/>
  <c r="G5" i="1"/>
  <c r="D5" i="1"/>
  <c r="D79" i="1" s="1"/>
  <c r="C5" i="1"/>
  <c r="C79" i="1" s="1"/>
  <c r="H6" i="1" l="1"/>
  <c r="H5" i="1" s="1"/>
  <c r="E5" i="1"/>
  <c r="G79" i="1"/>
  <c r="H43" i="1"/>
  <c r="E42" i="1"/>
  <c r="H42" i="1" s="1"/>
  <c r="H18" i="1"/>
  <c r="H27" i="1"/>
  <c r="H38" i="1"/>
  <c r="H45" i="1"/>
  <c r="H79" i="1" l="1"/>
  <c r="E79" i="1"/>
</calcChain>
</file>

<file path=xl/sharedStrings.xml><?xml version="1.0" encoding="utf-8"?>
<sst xmlns="http://schemas.openxmlformats.org/spreadsheetml/2006/main" count="137" uniqueCount="105">
  <si>
    <t>UNIVERSIDAD TECNOLOGICA DE SAN MIGUEL ALLENDE
Estado Analítico del Ejercicio del Presupuesto de Egresos Detallado - LDF
Clasificación Funcional (Finalidad y Función)
al 30 de Junio de 2015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</si>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</sst>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7" fillId="0" borderId="0"/>
    <xf numFmtId="168" fontId="7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/>
    <xf numFmtId="0" fontId="6" fillId="3" borderId="0" xfId="0" applyFont="1" applyFill="1" applyBorder="1"/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167" fontId="7" fillId="3" borderId="0" xfId="1" applyFont="1" applyFill="1" applyBorder="1"/>
    <xf numFmtId="0" fontId="7" fillId="3" borderId="0" xfId="0" applyFont="1" applyFill="1" applyBorder="1" applyAlignment="1">
      <alignment vertical="center"/>
    </xf>
    <xf numFmtId="0" fontId="6" fillId="3" borderId="14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/>
    <xf numFmtId="0" fontId="7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3" borderId="0" xfId="0" applyFont="1" applyFill="1" applyBorder="1" applyAlignment="1">
      <alignment horizontal="left" vertical="top" wrapText="1"/>
    </xf>
    <xf numFmtId="0" fontId="7" fillId="3" borderId="14" xfId="0" applyFont="1" applyFill="1" applyBorder="1" applyAlignment="1" applyProtection="1">
      <alignment horizontal="center" vertical="top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">
    <cellStyle name="=C:\WINNT\SYSTEM32\COMMAND.COM" xfId="3"/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workbookViewId="0">
      <selection activeCell="A81" sqref="A81:G86"/>
    </sheetView>
  </sheetViews>
  <sheetFormatPr baseColWidth="10" defaultRowHeight="11.25"/>
  <cols>
    <col min="1" max="1" width="5" style="4" customWidth="1"/>
    <col min="2" max="2" width="56.42578125" style="4" customWidth="1"/>
    <col min="3" max="4" width="15.28515625" style="4" customWidth="1"/>
    <col min="5" max="5" width="18" style="4" customWidth="1"/>
    <col min="6" max="8" width="15.285156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22785527.920000002</v>
      </c>
      <c r="D5" s="18">
        <f t="shared" ref="D5:H5" si="0">D6+D16+D25+D36</f>
        <v>998295</v>
      </c>
      <c r="E5" s="18">
        <f t="shared" si="0"/>
        <v>23783822.920000002</v>
      </c>
      <c r="F5" s="18">
        <f t="shared" si="0"/>
        <v>7254794.5</v>
      </c>
      <c r="G5" s="18">
        <f t="shared" si="0"/>
        <v>7211606.5</v>
      </c>
      <c r="H5" s="18">
        <f t="shared" si="0"/>
        <v>16529028.420000002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5">
      <c r="A16" s="19" t="s">
        <v>27</v>
      </c>
      <c r="B16" s="26"/>
      <c r="C16" s="18">
        <f>SUM(C17:C23)</f>
        <v>22785527.920000002</v>
      </c>
      <c r="D16" s="18">
        <f t="shared" ref="D16:G16" si="4">SUM(D17:D23)</f>
        <v>998295</v>
      </c>
      <c r="E16" s="18">
        <f t="shared" si="4"/>
        <v>23783822.920000002</v>
      </c>
      <c r="F16" s="18">
        <f t="shared" si="4"/>
        <v>7254794.5</v>
      </c>
      <c r="G16" s="18">
        <f t="shared" si="4"/>
        <v>7211606.5</v>
      </c>
      <c r="H16" s="18">
        <f t="shared" si="3"/>
        <v>16529028.420000002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22785527.920000002</v>
      </c>
      <c r="D21" s="23">
        <v>998295</v>
      </c>
      <c r="E21" s="23">
        <f t="shared" si="5"/>
        <v>23783822.920000002</v>
      </c>
      <c r="F21" s="23">
        <v>7254794.5</v>
      </c>
      <c r="G21" s="23">
        <v>7211606.5</v>
      </c>
      <c r="H21" s="23">
        <f t="shared" si="3"/>
        <v>16529028.420000002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5">
      <c r="A42" s="19" t="s">
        <v>70</v>
      </c>
      <c r="B42" s="26"/>
      <c r="C42" s="18">
        <f>C43+C53+C62+C73</f>
        <v>0</v>
      </c>
      <c r="D42" s="18">
        <f t="shared" ref="D42:G42" si="10">D43+D53+D62+D73</f>
        <v>13849313.74</v>
      </c>
      <c r="E42" s="18">
        <f t="shared" si="10"/>
        <v>13849313.74</v>
      </c>
      <c r="F42" s="18">
        <f t="shared" si="10"/>
        <v>1718505.82</v>
      </c>
      <c r="G42" s="18">
        <f t="shared" si="10"/>
        <v>1718505.82</v>
      </c>
      <c r="H42" s="18">
        <f t="shared" si="3"/>
        <v>12130807.92</v>
      </c>
    </row>
    <row r="43" spans="1:8" ht="1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5">
      <c r="A53" s="19" t="s">
        <v>27</v>
      </c>
      <c r="B53" s="26"/>
      <c r="C53" s="18">
        <f>SUM(C54:C60)</f>
        <v>0</v>
      </c>
      <c r="D53" s="18">
        <f t="shared" ref="D53:G53" si="13">SUM(D54:D60)</f>
        <v>13849313.74</v>
      </c>
      <c r="E53" s="18">
        <f t="shared" si="13"/>
        <v>13849313.74</v>
      </c>
      <c r="F53" s="18">
        <f t="shared" si="13"/>
        <v>1718505.82</v>
      </c>
      <c r="G53" s="18">
        <f t="shared" si="13"/>
        <v>1718505.82</v>
      </c>
      <c r="H53" s="18">
        <f t="shared" si="3"/>
        <v>12130807.92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13849313.74</v>
      </c>
      <c r="E58" s="23">
        <f t="shared" si="14"/>
        <v>13849313.74</v>
      </c>
      <c r="F58" s="23">
        <v>1718505.82</v>
      </c>
      <c r="G58" s="23">
        <v>1718505.82</v>
      </c>
      <c r="H58" s="23">
        <f t="shared" si="3"/>
        <v>12130807.92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5">
      <c r="A79" s="19" t="s">
        <v>99</v>
      </c>
      <c r="B79" s="26"/>
      <c r="C79" s="18">
        <f>C5+C42</f>
        <v>22785527.920000002</v>
      </c>
      <c r="D79" s="18">
        <f t="shared" ref="D79:H79" si="20">D5+D42</f>
        <v>14847608.74</v>
      </c>
      <c r="E79" s="18">
        <f t="shared" si="20"/>
        <v>37633136.660000004</v>
      </c>
      <c r="F79" s="18">
        <f t="shared" si="20"/>
        <v>8973300.3200000003</v>
      </c>
      <c r="G79" s="18">
        <f t="shared" si="20"/>
        <v>8930112.3200000003</v>
      </c>
      <c r="H79" s="18">
        <f t="shared" si="20"/>
        <v>28659836.340000004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1" spans="1:7">
      <c r="A81" s="44" t="s">
        <v>100</v>
      </c>
      <c r="B81" s="44"/>
      <c r="C81" s="44"/>
      <c r="D81" s="44"/>
      <c r="E81" s="44"/>
      <c r="F81" s="44"/>
      <c r="G81" s="44"/>
    </row>
    <row r="82" spans="1:7" ht="12.75">
      <c r="A82" s="34"/>
      <c r="B82" s="35"/>
      <c r="C82" s="36"/>
      <c r="D82" s="36"/>
      <c r="E82" s="33"/>
      <c r="F82" s="37"/>
      <c r="G82" s="35"/>
    </row>
    <row r="83" spans="1:7" ht="12.75">
      <c r="A83" s="45"/>
      <c r="B83" s="45"/>
      <c r="C83" s="36"/>
      <c r="D83" s="38"/>
      <c r="E83" s="38"/>
      <c r="F83" s="39"/>
      <c r="G83" s="39"/>
    </row>
    <row r="84" spans="1:7" ht="12.75">
      <c r="A84" s="46" t="s">
        <v>101</v>
      </c>
      <c r="B84" s="46"/>
      <c r="C84" s="40"/>
      <c r="D84" s="47" t="s">
        <v>102</v>
      </c>
      <c r="E84" s="47"/>
      <c r="F84" s="48"/>
      <c r="G84" s="48"/>
    </row>
    <row r="85" spans="1:7" ht="12.75">
      <c r="A85" s="31" t="s">
        <v>103</v>
      </c>
      <c r="B85" s="31"/>
      <c r="C85" s="41"/>
      <c r="D85" s="43" t="s">
        <v>104</v>
      </c>
      <c r="E85" s="43"/>
      <c r="F85" s="43"/>
      <c r="G85" s="43"/>
    </row>
    <row r="86" spans="1:7" ht="15">
      <c r="A86" s="33"/>
      <c r="B86" s="33"/>
      <c r="C86" s="42"/>
      <c r="D86" s="33"/>
      <c r="E86" s="33"/>
      <c r="F86" s="33"/>
      <c r="G86" s="32"/>
    </row>
  </sheetData>
  <mergeCells count="23">
    <mergeCell ref="F85:G85"/>
    <mergeCell ref="A81:G81"/>
    <mergeCell ref="A83:B83"/>
    <mergeCell ref="A84:B84"/>
    <mergeCell ref="D84:E84"/>
    <mergeCell ref="F84:G84"/>
    <mergeCell ref="A62:B62"/>
    <mergeCell ref="A73:B73"/>
    <mergeCell ref="A79:B79"/>
    <mergeCell ref="A85:B85"/>
    <mergeCell ref="D85:E85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2018-05-16T21:45:50Z</dcterms:created>
  <dcterms:modified xsi:type="dcterms:W3CDTF">2018-05-16T21:47:10Z</dcterms:modified>
</cp:coreProperties>
</file>